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425" windowHeight="6990" activeTab="1"/>
  </bookViews>
  <sheets>
    <sheet name="Diagram2" sheetId="1" r:id="rId1"/>
    <sheet name="Diagram4" sheetId="2" r:id="rId2"/>
    <sheet name="Diagram1" sheetId="3" r:id="rId3"/>
    <sheet name="Diagram3" sheetId="4" r:id="rId4"/>
    <sheet name="Munka1" sheetId="5" r:id="rId5"/>
    <sheet name="Munka2" sheetId="6" r:id="rId6"/>
    <sheet name="Munka3" sheetId="7" r:id="rId7"/>
  </sheets>
  <definedNames>
    <definedName name="_xlnm.Print_Area" localSheetId="5">'Munka2'!$A$1:$Q$43</definedName>
  </definedNames>
  <calcPr fullCalcOnLoad="1"/>
</workbook>
</file>

<file path=xl/sharedStrings.xml><?xml version="1.0" encoding="utf-8"?>
<sst xmlns="http://schemas.openxmlformats.org/spreadsheetml/2006/main" count="37" uniqueCount="20">
  <si>
    <t>Gyenesei István</t>
  </si>
  <si>
    <t>Feigli Ferenc</t>
  </si>
  <si>
    <t>Sárdi Árpád</t>
  </si>
  <si>
    <t>Szita Károly</t>
  </si>
  <si>
    <t>Varga Zsolt</t>
  </si>
  <si>
    <t>Kolber István</t>
  </si>
  <si>
    <t>Mézes Éva</t>
  </si>
  <si>
    <t>Spiegel József</t>
  </si>
  <si>
    <t>Január</t>
  </si>
  <si>
    <t>Február</t>
  </si>
  <si>
    <t>Március</t>
  </si>
  <si>
    <t>Április</t>
  </si>
  <si>
    <t>Május</t>
  </si>
  <si>
    <t>Szabó J. Andor</t>
  </si>
  <si>
    <t>Összesen</t>
  </si>
  <si>
    <t>Sorrend</t>
  </si>
  <si>
    <t>Június</t>
  </si>
  <si>
    <t>Július</t>
  </si>
  <si>
    <t>Augusztus</t>
  </si>
  <si>
    <t xml:space="preserve"> Havi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</si>
</sst>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Gyenesei István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Munka1!$B$10</c:f>
              <c:numCache>
                <c:ptCount val="1"/>
                <c:pt idx="0">
                  <c:v>5508</c:v>
                </c:pt>
              </c:numCache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Szita Károly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Munka1!$C$10</c:f>
              <c:numCache>
                <c:ptCount val="1"/>
                <c:pt idx="0">
                  <c:v>2832</c:v>
                </c:pt>
              </c:numCache>
            </c:numRef>
          </c:val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Feigli Ferenc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Munka1!$D$10</c:f>
              <c:numCache>
                <c:ptCount val="1"/>
                <c:pt idx="0">
                  <c:v>2352</c:v>
                </c:pt>
              </c:numCache>
            </c:numRef>
          </c:val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Sárdi Árpád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Munka1!$E$10</c:f>
              <c:numCache>
                <c:ptCount val="1"/>
                <c:pt idx="0">
                  <c:v>761</c:v>
                </c:pt>
              </c:numCache>
            </c:numRef>
          </c:val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Varga Zsolt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Munka1!$F$10</c:f>
              <c:numCache>
                <c:ptCount val="1"/>
                <c:pt idx="0">
                  <c:v>432</c:v>
                </c:pt>
              </c:numCache>
            </c:numRef>
          </c:val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Kolber István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Munka1!$G$10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Mézes Éva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Munka1!$H$10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Spiegel József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Munka1!$I$10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Szabó J. Andor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Munka1!$J$10</c:f>
              <c:numCache>
                <c:ptCount val="1"/>
                <c:pt idx="0">
                  <c:v>62</c:v>
                </c:pt>
              </c:numCache>
            </c:numRef>
          </c:val>
        </c:ser>
        <c:axId val="9036817"/>
        <c:axId val="24746270"/>
      </c:barChart>
      <c:catAx>
        <c:axId val="903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46270"/>
        <c:crosses val="autoZero"/>
        <c:auto val="1"/>
        <c:lblOffset val="100"/>
        <c:noMultiLvlLbl val="0"/>
      </c:catAx>
      <c:valAx>
        <c:axId val="24746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3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856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Gyenesei István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Munka1!$B$10</c:f>
              <c:numCache>
                <c:ptCount val="1"/>
                <c:pt idx="0">
                  <c:v>5508</c:v>
                </c:pt>
              </c:numCache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Munka1!$C$10</c:f>
              <c:numCache>
                <c:ptCount val="1"/>
                <c:pt idx="0">
                  <c:v>2832</c:v>
                </c:pt>
              </c:numCache>
            </c:numRef>
          </c:val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Munka1!$D$10</c:f>
              <c:numCache>
                <c:ptCount val="1"/>
                <c:pt idx="0">
                  <c:v>2352</c:v>
                </c:pt>
              </c:numCache>
            </c:numRef>
          </c:val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Munka1!$E$10</c:f>
              <c:numCache>
                <c:ptCount val="1"/>
                <c:pt idx="0">
                  <c:v>761</c:v>
                </c:pt>
              </c:numCache>
            </c:numRef>
          </c:val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Munka1!$F$10</c:f>
              <c:numCache>
                <c:ptCount val="1"/>
                <c:pt idx="0">
                  <c:v>432</c:v>
                </c:pt>
              </c:numCache>
            </c:numRef>
          </c:val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Munka1!$G$10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Munka1!$H$10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Munka1!$I$10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Munka1!$J$10</c:f>
              <c:numCache>
                <c:ptCount val="1"/>
                <c:pt idx="0">
                  <c:v>62</c:v>
                </c:pt>
              </c:numCache>
            </c:numRef>
          </c:val>
        </c:ser>
        <c:axId val="26414599"/>
        <c:axId val="20658204"/>
      </c:barChart>
      <c:catAx>
        <c:axId val="26414599"/>
        <c:scaling>
          <c:orientation val="minMax"/>
        </c:scaling>
        <c:axPos val="b"/>
        <c:delete val="1"/>
        <c:majorTickMark val="out"/>
        <c:minorTickMark val="none"/>
        <c:tickLblPos val="nextTo"/>
        <c:crossAx val="20658204"/>
        <c:crosses val="autoZero"/>
        <c:auto val="1"/>
        <c:lblOffset val="100"/>
        <c:noMultiLvlLbl val="0"/>
      </c:catAx>
      <c:valAx>
        <c:axId val="20658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14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5"/>
          <c:y val="0.95675"/>
          <c:w val="0.75975"/>
          <c:h val="0.0382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Gyenesei István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Munka1!$B$2:$B$9</c:f>
              <c:numCache>
                <c:ptCount val="8"/>
                <c:pt idx="0">
                  <c:v>684</c:v>
                </c:pt>
                <c:pt idx="1">
                  <c:v>890</c:v>
                </c:pt>
                <c:pt idx="2">
                  <c:v>995</c:v>
                </c:pt>
                <c:pt idx="3">
                  <c:v>1175</c:v>
                </c:pt>
                <c:pt idx="4">
                  <c:v>992</c:v>
                </c:pt>
                <c:pt idx="5">
                  <c:v>233</c:v>
                </c:pt>
                <c:pt idx="6">
                  <c:v>262</c:v>
                </c:pt>
                <c:pt idx="7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Munka1!$D$1</c:f>
              <c:strCache>
                <c:ptCount val="1"/>
                <c:pt idx="0">
                  <c:v>Feigli Ferenc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Munka1!$D$2:$D$9</c:f>
              <c:numCache>
                <c:ptCount val="8"/>
                <c:pt idx="0">
                  <c:v>20</c:v>
                </c:pt>
                <c:pt idx="1">
                  <c:v>214</c:v>
                </c:pt>
                <c:pt idx="2">
                  <c:v>273</c:v>
                </c:pt>
                <c:pt idx="3">
                  <c:v>526</c:v>
                </c:pt>
                <c:pt idx="4">
                  <c:v>868</c:v>
                </c:pt>
                <c:pt idx="5">
                  <c:v>205</c:v>
                </c:pt>
                <c:pt idx="6">
                  <c:v>36</c:v>
                </c:pt>
                <c:pt idx="7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Munka1!$E$1</c:f>
              <c:strCache>
                <c:ptCount val="1"/>
                <c:pt idx="0">
                  <c:v>Sárdi Árpád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Munka1!$E$2:$E$9</c:f>
              <c:numCache>
                <c:ptCount val="8"/>
                <c:pt idx="0">
                  <c:v>94</c:v>
                </c:pt>
                <c:pt idx="1">
                  <c:v>23</c:v>
                </c:pt>
                <c:pt idx="2">
                  <c:v>161</c:v>
                </c:pt>
                <c:pt idx="3">
                  <c:v>220</c:v>
                </c:pt>
                <c:pt idx="4">
                  <c:v>76</c:v>
                </c:pt>
                <c:pt idx="5">
                  <c:v>55</c:v>
                </c:pt>
                <c:pt idx="6">
                  <c:v>91</c:v>
                </c:pt>
                <c:pt idx="7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Munka1!$C$1</c:f>
              <c:strCache>
                <c:ptCount val="1"/>
                <c:pt idx="0">
                  <c:v>Szita Károly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Munka1!$C$2:$C$9</c:f>
              <c:numCache>
                <c:ptCount val="8"/>
                <c:pt idx="0">
                  <c:v>127</c:v>
                </c:pt>
                <c:pt idx="1">
                  <c:v>784</c:v>
                </c:pt>
                <c:pt idx="2">
                  <c:v>443</c:v>
                </c:pt>
                <c:pt idx="3">
                  <c:v>1350</c:v>
                </c:pt>
                <c:pt idx="4">
                  <c:v>67</c:v>
                </c:pt>
                <c:pt idx="5">
                  <c:v>33</c:v>
                </c:pt>
                <c:pt idx="6">
                  <c:v>19</c:v>
                </c:pt>
                <c:pt idx="7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Varga Zsolt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Munka1!$F$2:$F$9</c:f>
              <c:numCache>
                <c:ptCount val="8"/>
                <c:pt idx="0">
                  <c:v>60</c:v>
                </c:pt>
                <c:pt idx="1">
                  <c:v>41</c:v>
                </c:pt>
                <c:pt idx="2">
                  <c:v>43</c:v>
                </c:pt>
                <c:pt idx="3">
                  <c:v>77</c:v>
                </c:pt>
                <c:pt idx="4">
                  <c:v>49</c:v>
                </c:pt>
                <c:pt idx="5">
                  <c:v>51</c:v>
                </c:pt>
                <c:pt idx="6">
                  <c:v>57</c:v>
                </c:pt>
                <c:pt idx="7">
                  <c:v>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Kolber István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Munka1!$G$2:$G$9</c:f>
              <c:numCache>
                <c:ptCount val="8"/>
                <c:pt idx="0">
                  <c:v>71</c:v>
                </c:pt>
                <c:pt idx="1">
                  <c:v>51</c:v>
                </c:pt>
                <c:pt idx="2">
                  <c:v>37</c:v>
                </c:pt>
                <c:pt idx="3">
                  <c:v>20</c:v>
                </c:pt>
                <c:pt idx="4">
                  <c:v>32</c:v>
                </c:pt>
                <c:pt idx="5">
                  <c:v>25</c:v>
                </c:pt>
                <c:pt idx="6">
                  <c:v>10</c:v>
                </c:pt>
                <c:pt idx="7">
                  <c:v>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Mézes Éva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Munka1!$H$2:$H$9</c:f>
              <c:numCache>
                <c:ptCount val="8"/>
                <c:pt idx="0">
                  <c:v>30</c:v>
                </c:pt>
                <c:pt idx="1">
                  <c:v>71</c:v>
                </c:pt>
                <c:pt idx="2">
                  <c:v>20</c:v>
                </c:pt>
                <c:pt idx="3">
                  <c:v>12</c:v>
                </c:pt>
                <c:pt idx="4">
                  <c:v>30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Spiegel József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Munka1!$I$2:$I$9</c:f>
              <c:numCache>
                <c:ptCount val="8"/>
                <c:pt idx="0">
                  <c:v>11</c:v>
                </c:pt>
                <c:pt idx="1">
                  <c:v>12</c:v>
                </c:pt>
                <c:pt idx="2">
                  <c:v>24</c:v>
                </c:pt>
                <c:pt idx="3">
                  <c:v>20</c:v>
                </c:pt>
                <c:pt idx="4">
                  <c:v>9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Szabó J. Andor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Munka1!$J$2:$J$9</c:f>
              <c:numCache>
                <c:ptCount val="8"/>
                <c:pt idx="0">
                  <c:v>13</c:v>
                </c:pt>
                <c:pt idx="1">
                  <c:v>9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47177837"/>
        <c:axId val="8814794"/>
      </c:lineChart>
      <c:catAx>
        <c:axId val="47177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14794"/>
        <c:crosses val="autoZero"/>
        <c:auto val="1"/>
        <c:lblOffset val="100"/>
        <c:noMultiLvlLbl val="0"/>
      </c:catAx>
      <c:valAx>
        <c:axId val="881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Szavazat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77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Gyenesei István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Munka1!$B$2:$B$9</c:f>
              <c:numCache>
                <c:ptCount val="8"/>
                <c:pt idx="0">
                  <c:v>684</c:v>
                </c:pt>
                <c:pt idx="1">
                  <c:v>890</c:v>
                </c:pt>
                <c:pt idx="2">
                  <c:v>995</c:v>
                </c:pt>
                <c:pt idx="3">
                  <c:v>1175</c:v>
                </c:pt>
                <c:pt idx="4">
                  <c:v>992</c:v>
                </c:pt>
                <c:pt idx="5">
                  <c:v>233</c:v>
                </c:pt>
                <c:pt idx="6">
                  <c:v>262</c:v>
                </c:pt>
                <c:pt idx="7">
                  <c:v>277</c:v>
                </c:pt>
              </c:numCache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Szita Károly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Munka1!$C$2:$C$9</c:f>
              <c:numCache>
                <c:ptCount val="8"/>
                <c:pt idx="0">
                  <c:v>127</c:v>
                </c:pt>
                <c:pt idx="1">
                  <c:v>784</c:v>
                </c:pt>
                <c:pt idx="2">
                  <c:v>443</c:v>
                </c:pt>
                <c:pt idx="3">
                  <c:v>1350</c:v>
                </c:pt>
                <c:pt idx="4">
                  <c:v>67</c:v>
                </c:pt>
                <c:pt idx="5">
                  <c:v>33</c:v>
                </c:pt>
                <c:pt idx="6">
                  <c:v>19</c:v>
                </c:pt>
                <c:pt idx="7">
                  <c:v>9</c:v>
                </c:pt>
              </c:numCache>
            </c:numRef>
          </c:val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Feigli Ferenc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Munka1!$D$2:$D$9</c:f>
              <c:numCache>
                <c:ptCount val="8"/>
                <c:pt idx="0">
                  <c:v>20</c:v>
                </c:pt>
                <c:pt idx="1">
                  <c:v>214</c:v>
                </c:pt>
                <c:pt idx="2">
                  <c:v>273</c:v>
                </c:pt>
                <c:pt idx="3">
                  <c:v>526</c:v>
                </c:pt>
                <c:pt idx="4">
                  <c:v>868</c:v>
                </c:pt>
                <c:pt idx="5">
                  <c:v>205</c:v>
                </c:pt>
                <c:pt idx="6">
                  <c:v>36</c:v>
                </c:pt>
                <c:pt idx="7">
                  <c:v>210</c:v>
                </c:pt>
              </c:numCache>
            </c:numRef>
          </c:val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Sárdi Árpád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Munka1!$E$2:$E$9</c:f>
              <c:numCache>
                <c:ptCount val="8"/>
                <c:pt idx="0">
                  <c:v>94</c:v>
                </c:pt>
                <c:pt idx="1">
                  <c:v>23</c:v>
                </c:pt>
                <c:pt idx="2">
                  <c:v>161</c:v>
                </c:pt>
                <c:pt idx="3">
                  <c:v>220</c:v>
                </c:pt>
                <c:pt idx="4">
                  <c:v>76</c:v>
                </c:pt>
                <c:pt idx="5">
                  <c:v>55</c:v>
                </c:pt>
                <c:pt idx="6">
                  <c:v>91</c:v>
                </c:pt>
                <c:pt idx="7">
                  <c:v>41</c:v>
                </c:pt>
              </c:numCache>
            </c:numRef>
          </c:val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Varga Zsolt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Munka1!$F$2:$F$9</c:f>
              <c:numCache>
                <c:ptCount val="8"/>
                <c:pt idx="0">
                  <c:v>60</c:v>
                </c:pt>
                <c:pt idx="1">
                  <c:v>41</c:v>
                </c:pt>
                <c:pt idx="2">
                  <c:v>43</c:v>
                </c:pt>
                <c:pt idx="3">
                  <c:v>77</c:v>
                </c:pt>
                <c:pt idx="4">
                  <c:v>49</c:v>
                </c:pt>
                <c:pt idx="5">
                  <c:v>51</c:v>
                </c:pt>
                <c:pt idx="6">
                  <c:v>57</c:v>
                </c:pt>
                <c:pt idx="7">
                  <c:v>54</c:v>
                </c:pt>
              </c:numCache>
            </c:numRef>
          </c:val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Kolber István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Munka1!$G$2:$G$9</c:f>
              <c:numCache>
                <c:ptCount val="8"/>
                <c:pt idx="0">
                  <c:v>71</c:v>
                </c:pt>
                <c:pt idx="1">
                  <c:v>51</c:v>
                </c:pt>
                <c:pt idx="2">
                  <c:v>37</c:v>
                </c:pt>
                <c:pt idx="3">
                  <c:v>20</c:v>
                </c:pt>
                <c:pt idx="4">
                  <c:v>32</c:v>
                </c:pt>
                <c:pt idx="5">
                  <c:v>25</c:v>
                </c:pt>
                <c:pt idx="6">
                  <c:v>10</c:v>
                </c:pt>
                <c:pt idx="7">
                  <c:v>41</c:v>
                </c:pt>
              </c:numCache>
            </c:numRef>
          </c:val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Mézes Éva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Munka1!$H$2:$H$9</c:f>
              <c:numCache>
                <c:ptCount val="8"/>
                <c:pt idx="0">
                  <c:v>30</c:v>
                </c:pt>
                <c:pt idx="1">
                  <c:v>71</c:v>
                </c:pt>
                <c:pt idx="2">
                  <c:v>20</c:v>
                </c:pt>
                <c:pt idx="3">
                  <c:v>12</c:v>
                </c:pt>
                <c:pt idx="4">
                  <c:v>30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</c:numCache>
            </c:numRef>
          </c:val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Spiegel József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Munka1!$I$2:$I$9</c:f>
              <c:numCache>
                <c:ptCount val="8"/>
                <c:pt idx="0">
                  <c:v>11</c:v>
                </c:pt>
                <c:pt idx="1">
                  <c:v>12</c:v>
                </c:pt>
                <c:pt idx="2">
                  <c:v>24</c:v>
                </c:pt>
                <c:pt idx="3">
                  <c:v>20</c:v>
                </c:pt>
                <c:pt idx="4">
                  <c:v>9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Szabó J. Andor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Munka1!$J$2:$J$9</c:f>
              <c:numCache>
                <c:ptCount val="8"/>
                <c:pt idx="0">
                  <c:v>13</c:v>
                </c:pt>
                <c:pt idx="1">
                  <c:v>9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</c:ser>
        <c:axId val="7650499"/>
        <c:axId val="52217512"/>
      </c:barChart>
      <c:catAx>
        <c:axId val="7650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17512"/>
        <c:crosses val="autoZero"/>
        <c:auto val="1"/>
        <c:lblOffset val="100"/>
        <c:noMultiLvlLbl val="0"/>
      </c:catAx>
      <c:valAx>
        <c:axId val="5221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0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Gyenesei István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Munka1!$B$2:$B$9</c:f>
              <c:numCache>
                <c:ptCount val="8"/>
                <c:pt idx="0">
                  <c:v>684</c:v>
                </c:pt>
                <c:pt idx="1">
                  <c:v>890</c:v>
                </c:pt>
                <c:pt idx="2">
                  <c:v>995</c:v>
                </c:pt>
                <c:pt idx="3">
                  <c:v>1175</c:v>
                </c:pt>
                <c:pt idx="4">
                  <c:v>992</c:v>
                </c:pt>
                <c:pt idx="5">
                  <c:v>233</c:v>
                </c:pt>
                <c:pt idx="6">
                  <c:v>262</c:v>
                </c:pt>
                <c:pt idx="7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Munka1!$D$1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Munka1!$D$2:$D$9</c:f>
              <c:numCache>
                <c:ptCount val="8"/>
                <c:pt idx="0">
                  <c:v>20</c:v>
                </c:pt>
                <c:pt idx="1">
                  <c:v>214</c:v>
                </c:pt>
                <c:pt idx="2">
                  <c:v>273</c:v>
                </c:pt>
                <c:pt idx="3">
                  <c:v>526</c:v>
                </c:pt>
                <c:pt idx="4">
                  <c:v>868</c:v>
                </c:pt>
                <c:pt idx="5">
                  <c:v>205</c:v>
                </c:pt>
                <c:pt idx="6">
                  <c:v>36</c:v>
                </c:pt>
                <c:pt idx="7">
                  <c:v>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Munka1!$E$1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Munka1!$E$2:$E$9</c:f>
              <c:numCache>
                <c:ptCount val="8"/>
                <c:pt idx="0">
                  <c:v>94</c:v>
                </c:pt>
                <c:pt idx="1">
                  <c:v>23</c:v>
                </c:pt>
                <c:pt idx="2">
                  <c:v>161</c:v>
                </c:pt>
                <c:pt idx="3">
                  <c:v>220</c:v>
                </c:pt>
                <c:pt idx="4">
                  <c:v>76</c:v>
                </c:pt>
                <c:pt idx="5">
                  <c:v>55</c:v>
                </c:pt>
                <c:pt idx="6">
                  <c:v>91</c:v>
                </c:pt>
                <c:pt idx="7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Munka1!$C$1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Munka1!$C$2:$C$9</c:f>
              <c:numCache>
                <c:ptCount val="8"/>
                <c:pt idx="0">
                  <c:v>127</c:v>
                </c:pt>
                <c:pt idx="1">
                  <c:v>784</c:v>
                </c:pt>
                <c:pt idx="2">
                  <c:v>443</c:v>
                </c:pt>
                <c:pt idx="3">
                  <c:v>1350</c:v>
                </c:pt>
                <c:pt idx="4">
                  <c:v>67</c:v>
                </c:pt>
                <c:pt idx="5">
                  <c:v>33</c:v>
                </c:pt>
                <c:pt idx="6">
                  <c:v>19</c:v>
                </c:pt>
                <c:pt idx="7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Munka1!$F$2:$F$9</c:f>
              <c:numCache>
                <c:ptCount val="8"/>
                <c:pt idx="0">
                  <c:v>60</c:v>
                </c:pt>
                <c:pt idx="1">
                  <c:v>41</c:v>
                </c:pt>
                <c:pt idx="2">
                  <c:v>43</c:v>
                </c:pt>
                <c:pt idx="3">
                  <c:v>77</c:v>
                </c:pt>
                <c:pt idx="4">
                  <c:v>49</c:v>
                </c:pt>
                <c:pt idx="5">
                  <c:v>51</c:v>
                </c:pt>
                <c:pt idx="6">
                  <c:v>57</c:v>
                </c:pt>
                <c:pt idx="7">
                  <c:v>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Munka1!$G$2:$G$9</c:f>
              <c:numCache>
                <c:ptCount val="8"/>
                <c:pt idx="0">
                  <c:v>71</c:v>
                </c:pt>
                <c:pt idx="1">
                  <c:v>51</c:v>
                </c:pt>
                <c:pt idx="2">
                  <c:v>37</c:v>
                </c:pt>
                <c:pt idx="3">
                  <c:v>20</c:v>
                </c:pt>
                <c:pt idx="4">
                  <c:v>32</c:v>
                </c:pt>
                <c:pt idx="5">
                  <c:v>25</c:v>
                </c:pt>
                <c:pt idx="6">
                  <c:v>10</c:v>
                </c:pt>
                <c:pt idx="7">
                  <c:v>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Munka1!$H$2:$H$9</c:f>
              <c:numCache>
                <c:ptCount val="8"/>
                <c:pt idx="0">
                  <c:v>30</c:v>
                </c:pt>
                <c:pt idx="1">
                  <c:v>71</c:v>
                </c:pt>
                <c:pt idx="2">
                  <c:v>20</c:v>
                </c:pt>
                <c:pt idx="3">
                  <c:v>12</c:v>
                </c:pt>
                <c:pt idx="4">
                  <c:v>30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Munka1!$I$2:$I$9</c:f>
              <c:numCache>
                <c:ptCount val="8"/>
                <c:pt idx="0">
                  <c:v>11</c:v>
                </c:pt>
                <c:pt idx="1">
                  <c:v>12</c:v>
                </c:pt>
                <c:pt idx="2">
                  <c:v>24</c:v>
                </c:pt>
                <c:pt idx="3">
                  <c:v>20</c:v>
                </c:pt>
                <c:pt idx="4">
                  <c:v>9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Munka1!$A$2:$A$9</c:f>
              <c:strCache>
                <c:ptCount val="8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</c:strCache>
            </c:strRef>
          </c:cat>
          <c:val>
            <c:numRef>
              <c:f>Munka1!$J$2:$J$9</c:f>
              <c:numCache>
                <c:ptCount val="8"/>
                <c:pt idx="0">
                  <c:v>13</c:v>
                </c:pt>
                <c:pt idx="1">
                  <c:v>9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  <c:smooth val="0"/>
        </c:ser>
        <c:marker val="1"/>
        <c:axId val="61325449"/>
        <c:axId val="24439094"/>
      </c:lineChart>
      <c:catAx>
        <c:axId val="613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39094"/>
        <c:crosses val="autoZero"/>
        <c:auto val="1"/>
        <c:lblOffset val="100"/>
        <c:noMultiLvlLbl val="0"/>
      </c:catAx>
      <c:valAx>
        <c:axId val="24439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Szavazat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Gyenesei István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Munka1!$B$10</c:f>
              <c:numCache>
                <c:ptCount val="1"/>
                <c:pt idx="0">
                  <c:v>5508</c:v>
                </c:pt>
              </c:numCache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Szita Károly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Munka1!$C$10</c:f>
              <c:numCache>
                <c:ptCount val="1"/>
                <c:pt idx="0">
                  <c:v>2832</c:v>
                </c:pt>
              </c:numCache>
            </c:numRef>
          </c:val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Feigli Ferenc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Munka1!$D$10</c:f>
              <c:numCache>
                <c:ptCount val="1"/>
                <c:pt idx="0">
                  <c:v>2352</c:v>
                </c:pt>
              </c:numCache>
            </c:numRef>
          </c:val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Sárdi Árpád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Munka1!$E$10</c:f>
              <c:numCache>
                <c:ptCount val="1"/>
                <c:pt idx="0">
                  <c:v>761</c:v>
                </c:pt>
              </c:numCache>
            </c:numRef>
          </c:val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Varga Zsolt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Munka1!$F$10</c:f>
              <c:numCache>
                <c:ptCount val="1"/>
                <c:pt idx="0">
                  <c:v>432</c:v>
                </c:pt>
              </c:numCache>
            </c:numRef>
          </c:val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Kolber István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Munka1!$G$10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Mézes Éva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Munka1!$H$10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Spiegel József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Munka1!$I$10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Szabó J. Andor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Munka1!$A$10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Munka1!$J$10</c:f>
              <c:numCache>
                <c:ptCount val="1"/>
                <c:pt idx="0">
                  <c:v>62</c:v>
                </c:pt>
              </c:numCache>
            </c:numRef>
          </c:val>
        </c:ser>
        <c:axId val="2762047"/>
        <c:axId val="11351028"/>
      </c:barChart>
      <c:catAx>
        <c:axId val="276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51028"/>
        <c:crosses val="autoZero"/>
        <c:auto val="1"/>
        <c:lblOffset val="100"/>
        <c:noMultiLvlLbl val="0"/>
      </c:catAx>
      <c:valAx>
        <c:axId val="11351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2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9525</xdr:rowOff>
    </xdr:from>
    <xdr:to>
      <xdr:col>9</xdr:col>
      <xdr:colOff>485775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152400" y="1952625"/>
        <a:ext cx="7639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771525</xdr:colOff>
      <xdr:row>32</xdr:row>
      <xdr:rowOff>57150</xdr:rowOff>
    </xdr:to>
    <xdr:graphicFrame>
      <xdr:nvGraphicFramePr>
        <xdr:cNvPr id="1" name="Chart 4"/>
        <xdr:cNvGraphicFramePr/>
      </xdr:nvGraphicFramePr>
      <xdr:xfrm>
        <a:off x="0" y="0"/>
        <a:ext cx="84010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" sqref="D1:J1"/>
    </sheetView>
  </sheetViews>
  <sheetFormatPr defaultColWidth="9.140625" defaultRowHeight="12.75"/>
  <cols>
    <col min="1" max="1" width="7.8515625" style="0" customWidth="1"/>
    <col min="2" max="11" width="12.7109375" style="0" customWidth="1"/>
  </cols>
  <sheetData>
    <row r="1" spans="1:11" ht="12.75">
      <c r="A1" s="1"/>
      <c r="B1" s="2" t="s">
        <v>0</v>
      </c>
      <c r="C1" s="2">
        <v>2</v>
      </c>
      <c r="D1" s="2">
        <f>C1+1</f>
        <v>3</v>
      </c>
      <c r="E1" s="2">
        <f aca="true" t="shared" si="0" ref="E1:J1">D1+1</f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 t="s">
        <v>19</v>
      </c>
    </row>
    <row r="2" spans="1:11" ht="12.75">
      <c r="A2" s="1" t="s">
        <v>8</v>
      </c>
      <c r="B2" s="2">
        <v>684</v>
      </c>
      <c r="C2" s="2">
        <v>127</v>
      </c>
      <c r="D2" s="2">
        <v>20</v>
      </c>
      <c r="E2" s="2">
        <v>94</v>
      </c>
      <c r="F2" s="2">
        <v>60</v>
      </c>
      <c r="G2" s="2">
        <v>71</v>
      </c>
      <c r="H2" s="2">
        <v>30</v>
      </c>
      <c r="I2" s="2">
        <v>11</v>
      </c>
      <c r="J2" s="2">
        <v>13</v>
      </c>
      <c r="K2" s="8">
        <f>SUM(B2:J2)</f>
        <v>1110</v>
      </c>
    </row>
    <row r="3" spans="1:11" ht="12.75">
      <c r="A3" s="1" t="s">
        <v>9</v>
      </c>
      <c r="B3" s="2">
        <v>890</v>
      </c>
      <c r="C3" s="2">
        <v>784</v>
      </c>
      <c r="D3" s="2">
        <v>214</v>
      </c>
      <c r="E3" s="2">
        <v>23</v>
      </c>
      <c r="F3" s="2">
        <v>41</v>
      </c>
      <c r="G3" s="2">
        <v>51</v>
      </c>
      <c r="H3" s="2">
        <v>71</v>
      </c>
      <c r="I3" s="2">
        <v>12</v>
      </c>
      <c r="J3" s="2">
        <v>9</v>
      </c>
      <c r="K3" s="8">
        <f aca="true" t="shared" si="1" ref="K3:K10">SUM(B3:J3)</f>
        <v>2095</v>
      </c>
    </row>
    <row r="4" spans="1:11" ht="12.75">
      <c r="A4" s="1" t="s">
        <v>10</v>
      </c>
      <c r="B4" s="2">
        <v>995</v>
      </c>
      <c r="C4" s="2">
        <v>443</v>
      </c>
      <c r="D4" s="2">
        <v>273</v>
      </c>
      <c r="E4" s="2">
        <v>161</v>
      </c>
      <c r="F4" s="2">
        <v>43</v>
      </c>
      <c r="G4" s="2">
        <v>37</v>
      </c>
      <c r="H4" s="2">
        <v>20</v>
      </c>
      <c r="I4" s="2">
        <v>24</v>
      </c>
      <c r="J4" s="2">
        <v>12</v>
      </c>
      <c r="K4" s="8">
        <f t="shared" si="1"/>
        <v>2008</v>
      </c>
    </row>
    <row r="5" spans="1:11" ht="12.75">
      <c r="A5" s="1" t="s">
        <v>11</v>
      </c>
      <c r="B5" s="2">
        <v>1175</v>
      </c>
      <c r="C5" s="2">
        <v>1350</v>
      </c>
      <c r="D5" s="2">
        <v>526</v>
      </c>
      <c r="E5" s="2">
        <v>220</v>
      </c>
      <c r="F5" s="2">
        <v>77</v>
      </c>
      <c r="G5" s="2">
        <v>20</v>
      </c>
      <c r="H5" s="2">
        <v>12</v>
      </c>
      <c r="I5" s="2">
        <v>20</v>
      </c>
      <c r="J5" s="2">
        <v>7</v>
      </c>
      <c r="K5" s="8">
        <f t="shared" si="1"/>
        <v>3407</v>
      </c>
    </row>
    <row r="6" spans="1:11" ht="12.75">
      <c r="A6" s="3" t="s">
        <v>12</v>
      </c>
      <c r="B6" s="4">
        <v>992</v>
      </c>
      <c r="C6" s="4">
        <v>67</v>
      </c>
      <c r="D6" s="4">
        <v>868</v>
      </c>
      <c r="E6" s="4">
        <v>76</v>
      </c>
      <c r="F6" s="4">
        <v>49</v>
      </c>
      <c r="G6" s="4">
        <v>32</v>
      </c>
      <c r="H6" s="4">
        <v>30</v>
      </c>
      <c r="I6" s="4">
        <v>9</v>
      </c>
      <c r="J6" s="2">
        <v>7</v>
      </c>
      <c r="K6" s="8">
        <f t="shared" si="1"/>
        <v>2130</v>
      </c>
    </row>
    <row r="7" spans="1:11" ht="12.75">
      <c r="A7" s="7" t="s">
        <v>16</v>
      </c>
      <c r="B7" s="5">
        <v>233</v>
      </c>
      <c r="C7" s="5">
        <v>33</v>
      </c>
      <c r="D7" s="5">
        <v>205</v>
      </c>
      <c r="E7" s="5">
        <v>55</v>
      </c>
      <c r="F7" s="5">
        <v>51</v>
      </c>
      <c r="G7" s="5">
        <v>25</v>
      </c>
      <c r="H7" s="5">
        <v>15</v>
      </c>
      <c r="I7" s="5">
        <v>3</v>
      </c>
      <c r="J7" s="2">
        <v>4</v>
      </c>
      <c r="K7" s="8">
        <f t="shared" si="1"/>
        <v>624</v>
      </c>
    </row>
    <row r="8" spans="1:11" ht="12.75">
      <c r="A8" s="7" t="s">
        <v>17</v>
      </c>
      <c r="B8" s="5">
        <v>262</v>
      </c>
      <c r="C8" s="5">
        <v>19</v>
      </c>
      <c r="D8" s="5">
        <v>36</v>
      </c>
      <c r="E8" s="5">
        <v>91</v>
      </c>
      <c r="F8" s="5">
        <v>57</v>
      </c>
      <c r="G8" s="5">
        <v>10</v>
      </c>
      <c r="H8" s="5">
        <v>11</v>
      </c>
      <c r="I8" s="5">
        <v>2</v>
      </c>
      <c r="J8" s="2">
        <v>4</v>
      </c>
      <c r="K8" s="8">
        <f t="shared" si="1"/>
        <v>492</v>
      </c>
    </row>
    <row r="9" spans="1:11" ht="12.75">
      <c r="A9" s="7" t="s">
        <v>18</v>
      </c>
      <c r="B9" s="5">
        <v>277</v>
      </c>
      <c r="C9" s="5">
        <v>9</v>
      </c>
      <c r="D9" s="5">
        <v>210</v>
      </c>
      <c r="E9" s="5">
        <v>41</v>
      </c>
      <c r="F9" s="5">
        <v>54</v>
      </c>
      <c r="G9" s="5">
        <v>41</v>
      </c>
      <c r="H9" s="5">
        <v>14</v>
      </c>
      <c r="I9" s="5">
        <v>1</v>
      </c>
      <c r="J9" s="2">
        <v>6</v>
      </c>
      <c r="K9" s="8">
        <f t="shared" si="1"/>
        <v>653</v>
      </c>
    </row>
    <row r="10" spans="1:11" ht="12.75">
      <c r="A10" s="9" t="s">
        <v>14</v>
      </c>
      <c r="B10" s="8">
        <f aca="true" t="shared" si="2" ref="B10:J10">SUM(B2:B9)</f>
        <v>5508</v>
      </c>
      <c r="C10" s="8">
        <f t="shared" si="2"/>
        <v>2832</v>
      </c>
      <c r="D10" s="8">
        <f t="shared" si="2"/>
        <v>2352</v>
      </c>
      <c r="E10" s="8">
        <f t="shared" si="2"/>
        <v>761</v>
      </c>
      <c r="F10" s="8">
        <f t="shared" si="2"/>
        <v>432</v>
      </c>
      <c r="G10" s="8">
        <f t="shared" si="2"/>
        <v>287</v>
      </c>
      <c r="H10" s="8">
        <f t="shared" si="2"/>
        <v>203</v>
      </c>
      <c r="I10" s="8">
        <f t="shared" si="2"/>
        <v>82</v>
      </c>
      <c r="J10" s="8">
        <f t="shared" si="2"/>
        <v>62</v>
      </c>
      <c r="K10" s="8">
        <f t="shared" si="1"/>
        <v>12519</v>
      </c>
    </row>
    <row r="11" spans="3:10" ht="12.75">
      <c r="C11" s="2" t="s">
        <v>3</v>
      </c>
      <c r="D11" s="2" t="s">
        <v>1</v>
      </c>
      <c r="E11" s="2" t="s">
        <v>2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13</v>
      </c>
    </row>
  </sheetData>
  <printOptions/>
  <pageMargins left="0.3937007874015748" right="0.3937007874015748" top="0.3937007874015748" bottom="0.393700787401574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2:J37"/>
  <sheetViews>
    <sheetView workbookViewId="0" topLeftCell="A1">
      <selection activeCell="C35" sqref="C35"/>
    </sheetView>
  </sheetViews>
  <sheetFormatPr defaultColWidth="9.140625" defaultRowHeight="12.75"/>
  <cols>
    <col min="1" max="10" width="12.7109375" style="0" customWidth="1"/>
  </cols>
  <sheetData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6" t="s">
        <v>15</v>
      </c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</row>
    <row r="35" spans="2:10" ht="12.75">
      <c r="B35" s="2" t="s">
        <v>0</v>
      </c>
      <c r="C35" s="2" t="s">
        <v>3</v>
      </c>
      <c r="D35" s="2" t="s">
        <v>1</v>
      </c>
      <c r="E35" s="2" t="s">
        <v>2</v>
      </c>
      <c r="F35" s="2" t="s">
        <v>4</v>
      </c>
      <c r="G35" s="2" t="s">
        <v>5</v>
      </c>
      <c r="H35" s="2" t="s">
        <v>6</v>
      </c>
      <c r="I35" s="2" t="s">
        <v>7</v>
      </c>
      <c r="J35" s="2" t="s">
        <v>13</v>
      </c>
    </row>
    <row r="36" spans="2:10" ht="12.75">
      <c r="B36" s="2">
        <f>SUM(Munka1!B2:B9)</f>
        <v>5508</v>
      </c>
      <c r="C36" s="2">
        <f>SUM(Munka1!C2:C9)</f>
        <v>2832</v>
      </c>
      <c r="D36" s="2">
        <f>SUM(Munka1!D2:D9)</f>
        <v>2352</v>
      </c>
      <c r="E36" s="2">
        <f>SUM(Munka1!E2:E9)</f>
        <v>761</v>
      </c>
      <c r="F36" s="2">
        <f>SUM(Munka1!F2:F9)</f>
        <v>432</v>
      </c>
      <c r="G36" s="2">
        <f>SUM(Munka1!G2:G9)</f>
        <v>287</v>
      </c>
      <c r="H36" s="2">
        <f>SUM(Munka1!H2:H9)</f>
        <v>203</v>
      </c>
      <c r="I36" s="2">
        <f>SUM(Munka1!I2:I9)</f>
        <v>82</v>
      </c>
      <c r="J36" s="2">
        <f>SUM(Munka1!J2:J9)</f>
        <v>62</v>
      </c>
    </row>
    <row r="37" spans="3:10" ht="12.75">
      <c r="C37" s="2" t="s">
        <v>3</v>
      </c>
      <c r="D37" s="2" t="s">
        <v>1</v>
      </c>
      <c r="E37" s="2" t="s">
        <v>2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13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Somogy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Zoltán</dc:creator>
  <cp:keywords/>
  <dc:description/>
  <cp:lastModifiedBy>xp</cp:lastModifiedBy>
  <cp:lastPrinted>2006-01-25T12:44:09Z</cp:lastPrinted>
  <dcterms:created xsi:type="dcterms:W3CDTF">2005-05-04T08:25:43Z</dcterms:created>
  <dcterms:modified xsi:type="dcterms:W3CDTF">2006-01-26T09:33:15Z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